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<sst xmlns="http://schemas.openxmlformats.org/spreadsheetml/2006/main" count="47" uniqueCount="44">
  <si>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</si>
  <si>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</si>
  <si>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</si>
  <si>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</si>
  <si>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</si>
  <si>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</si>
  <si>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</si>
  <si>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</si>
  <si>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</si>
  <si>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</si>
  <si>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</si>
  <si>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</si>
  <si>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</si>
  <si>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</si>
  <si>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</si>
  <si>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</si>
  <si>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</si>
  <si>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</si>
  <si>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</si>
  <si>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Раздел, подраздел</t>
  </si>
  <si>
    <t>0100</t>
  </si>
  <si>
    <t>0102</t>
  </si>
  <si>
    <t>0104</t>
  </si>
  <si>
    <t>0106</t>
  </si>
  <si>
    <t>0111</t>
  </si>
  <si>
    <t>0113</t>
  </si>
  <si>
    <t>0200</t>
  </si>
  <si>
    <t>0203</t>
  </si>
  <si>
    <t>0400</t>
  </si>
  <si>
    <t>0409</t>
  </si>
  <si>
    <t>0500</t>
  </si>
  <si>
    <t>0503</t>
  </si>
  <si>
    <t>0700</t>
  </si>
  <si>
    <t>0705</t>
  </si>
  <si>
    <t>0800</t>
  </si>
  <si>
    <t>0801</t>
  </si>
  <si>
    <t>% 
исполнения</t>
  </si>
  <si>
    <t>-</t>
  </si>
  <si>
    <t>Итого:</t>
  </si>
  <si>
    <t>Утверждено 
на 2023 год</t>
  </si>
  <si>
    <t>Уровень изменений 
по сравнению с 
соответствующим периодом 2022 года</t>
  </si>
  <si>
    <t>Исполнение бюджета Сеготского сельского поселения по расходам в разрезе разделов и подразделов классификации расходов за 9 месяцев 2023 года</t>
  </si>
  <si>
    <t>Исполнено
 за 9 месяцев 2023 года</t>
  </si>
  <si>
    <t>Исполнено 
за 9 месяцев 2022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</si>
</sst>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top" wrapText="1"/>
    </xf>
    <xf numFmtId="0" fontId="36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3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/>
    </xf>
    <xf numFmtId="49" fontId="37" fillId="0" borderId="10" xfId="0" applyNumberFormat="1" applyFont="1" applyBorder="1" applyAlignment="1">
      <alignment horizontal="center" vertical="top" wrapText="1"/>
    </xf>
    <xf numFmtId="172" fontId="38" fillId="0" borderId="10" xfId="0" applyNumberFormat="1" applyFont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 horizontal="center" vertical="top" wrapText="1"/>
    </xf>
    <xf numFmtId="4" fontId="38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 horizontal="center" vertical="top"/>
    </xf>
    <xf numFmtId="172" fontId="38" fillId="0" borderId="10" xfId="0" applyNumberFormat="1" applyFont="1" applyBorder="1" applyAlignment="1">
      <alignment horizontal="center"/>
    </xf>
    <xf numFmtId="4" fontId="36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/>
    </xf>
    <xf numFmtId="2" fontId="39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 vertical="top"/>
    </xf>
    <xf numFmtId="172" fontId="39" fillId="0" borderId="10" xfId="0" applyNumberFormat="1" applyFont="1" applyBorder="1" applyAlignment="1">
      <alignment horizontal="center" vertical="top"/>
    </xf>
    <xf numFmtId="172" fontId="39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 wrapText="1"/>
    </xf>
    <xf numFmtId="2" fontId="36" fillId="0" borderId="10" xfId="0" applyNumberFormat="1" applyFont="1" applyBorder="1" applyAlignment="1">
      <alignment horizontal="center" vertical="top" wrapText="1"/>
    </xf>
    <xf numFmtId="180" fontId="36" fillId="0" borderId="10" xfId="0" applyNumberFormat="1" applyFont="1" applyBorder="1" applyAlignment="1">
      <alignment horizontal="center" vertical="top" wrapText="1"/>
    </xf>
    <xf numFmtId="0" fontId="39" fillId="0" borderId="0" xfId="0" applyFont="1" applyAlignment="1">
      <alignment horizontal="left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7">
      <selection activeCell="I22" sqref="I22"/>
    </sheetView>
  </sheetViews>
  <sheetFormatPr defaultColWidth="9.140625" defaultRowHeight="15"/>
  <cols>
    <col min="1" max="1" width="53.421875" style="0" customWidth="1"/>
    <col min="2" max="2" width="12.00390625" style="0" customWidth="1"/>
    <col min="3" max="3" width="17.00390625" style="0" customWidth="1"/>
    <col min="4" max="4" width="13.57421875" style="0" customWidth="1"/>
    <col min="5" max="5" width="15.7109375" style="0" customWidth="1"/>
    <col min="6" max="6" width="16.00390625" style="0" customWidth="1"/>
    <col min="7" max="7" width="22.28125" style="0" customWidth="1"/>
  </cols>
  <sheetData>
    <row r="1" spans="1:9" ht="15.75">
      <c r="A1" s="29" t="s">
        <v>41</v>
      </c>
      <c r="B1" s="29"/>
      <c r="C1" s="29"/>
      <c r="D1" s="29"/>
      <c r="E1" s="29"/>
      <c r="F1" s="29"/>
      <c r="G1" s="29"/>
      <c r="H1" s="29"/>
      <c r="I1" s="29"/>
    </row>
    <row r="3" spans="1:7" ht="15">
      <c r="A3" s="34" t="s">
        <v>0</v>
      </c>
      <c r="B3" s="34" t="s">
        <v>19</v>
      </c>
      <c r="C3" s="32" t="s">
        <v>39</v>
      </c>
      <c r="D3" s="32" t="s">
        <v>42</v>
      </c>
      <c r="E3" s="32" t="s">
        <v>36</v>
      </c>
      <c r="F3" s="30" t="s">
        <v>43</v>
      </c>
      <c r="G3" s="32" t="s">
        <v>40</v>
      </c>
    </row>
    <row r="4" spans="1:7" ht="54.75" customHeight="1">
      <c r="A4" s="34"/>
      <c r="B4" s="34"/>
      <c r="C4" s="33"/>
      <c r="D4" s="33"/>
      <c r="E4" s="33"/>
      <c r="F4" s="31"/>
      <c r="G4" s="33"/>
    </row>
    <row r="5" spans="1:7" ht="19.5" customHeight="1">
      <c r="A5" s="1" t="s">
        <v>1</v>
      </c>
      <c r="B5" s="7" t="s">
        <v>20</v>
      </c>
      <c r="C5" s="20">
        <f>C6+C7+C8+C9+C10</f>
        <v>4078730.9</v>
      </c>
      <c r="D5" s="20">
        <f>D6+D7+D8+D9+D10</f>
        <v>2607647.16</v>
      </c>
      <c r="E5" s="28">
        <f>D5/C5*100</f>
        <v>63.93280713861266</v>
      </c>
      <c r="F5" s="22">
        <f>F6+F7+F8+F9+F10</f>
        <v>2431652.96</v>
      </c>
      <c r="G5" s="25">
        <f>D5/F5*100</f>
        <v>107.23763641009036</v>
      </c>
    </row>
    <row r="6" spans="1:7" ht="48" customHeight="1">
      <c r="A6" s="3" t="s">
        <v>2</v>
      </c>
      <c r="B6" s="6" t="s">
        <v>21</v>
      </c>
      <c r="C6" s="26">
        <v>613342</v>
      </c>
      <c r="D6" s="18">
        <v>493129.47</v>
      </c>
      <c r="E6" s="14">
        <f>D6/C6*100</f>
        <v>80.40040792901839</v>
      </c>
      <c r="F6" s="18">
        <v>391440.9</v>
      </c>
      <c r="G6" s="14">
        <f>D6/F6*100</f>
        <v>125.97801353920859</v>
      </c>
    </row>
    <row r="7" spans="1:7" s="8" customFormat="1" ht="64.5" customHeight="1">
      <c r="A7" s="9" t="s">
        <v>3</v>
      </c>
      <c r="B7" s="13" t="s">
        <v>22</v>
      </c>
      <c r="C7" s="16">
        <v>2981100.9</v>
      </c>
      <c r="D7" s="18">
        <v>1845138.69</v>
      </c>
      <c r="E7" s="14">
        <f>D7/C7*100</f>
        <v>61.89454003385125</v>
      </c>
      <c r="F7" s="18">
        <v>1748259.06</v>
      </c>
      <c r="G7" s="14">
        <f aca="true" t="shared" si="0" ref="G7:G18">D7/F7*100</f>
        <v>105.54149165970858</v>
      </c>
    </row>
    <row r="8" spans="1:7" ht="51.75" customHeight="1">
      <c r="A8" s="3" t="s">
        <v>4</v>
      </c>
      <c r="B8" s="6" t="s">
        <v>23</v>
      </c>
      <c r="C8" s="26">
        <v>27256</v>
      </c>
      <c r="D8" s="18">
        <v>20440</v>
      </c>
      <c r="E8" s="14">
        <f>D8/C8*100</f>
        <v>74.99266216612855</v>
      </c>
      <c r="F8" s="18">
        <v>19431</v>
      </c>
      <c r="G8" s="14">
        <f t="shared" si="0"/>
        <v>105.19273326128351</v>
      </c>
    </row>
    <row r="9" spans="1:7" ht="14.25" customHeight="1">
      <c r="A9" s="3" t="s">
        <v>5</v>
      </c>
      <c r="B9" s="6" t="s">
        <v>24</v>
      </c>
      <c r="C9" s="16">
        <v>13000</v>
      </c>
      <c r="D9" s="19">
        <v>0</v>
      </c>
      <c r="E9" s="12" t="s">
        <v>37</v>
      </c>
      <c r="F9" s="19">
        <v>0</v>
      </c>
      <c r="G9" s="14" t="s">
        <v>37</v>
      </c>
    </row>
    <row r="10" spans="1:7" ht="21.75" customHeight="1">
      <c r="A10" s="3" t="s">
        <v>6</v>
      </c>
      <c r="B10" s="6" t="s">
        <v>25</v>
      </c>
      <c r="C10" s="16">
        <v>444032</v>
      </c>
      <c r="D10" s="18">
        <v>248939</v>
      </c>
      <c r="E10" s="14">
        <f>D10/C10*100</f>
        <v>56.063301744018446</v>
      </c>
      <c r="F10" s="18">
        <v>272522</v>
      </c>
      <c r="G10" s="14">
        <f t="shared" si="0"/>
        <v>91.34638671373321</v>
      </c>
    </row>
    <row r="11" spans="1:7" ht="17.25" customHeight="1">
      <c r="A11" s="2" t="s">
        <v>7</v>
      </c>
      <c r="B11" s="7" t="s">
        <v>26</v>
      </c>
      <c r="C11" s="27">
        <f>C12</f>
        <v>115400</v>
      </c>
      <c r="D11" s="27">
        <f>D12</f>
        <v>77720.85</v>
      </c>
      <c r="E11" s="24">
        <f aca="true" t="shared" si="1" ref="E11:E16">D11/C11*100</f>
        <v>67.34909012131716</v>
      </c>
      <c r="F11" s="22">
        <f>F12</f>
        <v>55575.75</v>
      </c>
      <c r="G11" s="24">
        <f t="shared" si="0"/>
        <v>139.84669572610358</v>
      </c>
    </row>
    <row r="12" spans="1:7" ht="19.5" customHeight="1">
      <c r="A12" s="3" t="s">
        <v>8</v>
      </c>
      <c r="B12" s="6" t="s">
        <v>27</v>
      </c>
      <c r="C12" s="16">
        <v>115400</v>
      </c>
      <c r="D12" s="17">
        <v>77720.85</v>
      </c>
      <c r="E12" s="14">
        <f t="shared" si="1"/>
        <v>67.34909012131716</v>
      </c>
      <c r="F12" s="17">
        <v>55575.75</v>
      </c>
      <c r="G12" s="14">
        <f t="shared" si="0"/>
        <v>139.84669572610358</v>
      </c>
    </row>
    <row r="13" spans="1:7" ht="18.75" customHeight="1">
      <c r="A13" s="2" t="s">
        <v>9</v>
      </c>
      <c r="B13" s="7" t="s">
        <v>28</v>
      </c>
      <c r="C13" s="11">
        <f>C14</f>
        <v>2453637.79</v>
      </c>
      <c r="D13" s="27">
        <f>D14</f>
        <v>1230800</v>
      </c>
      <c r="E13" s="24">
        <f t="shared" si="1"/>
        <v>50.16225316614479</v>
      </c>
      <c r="F13" s="22">
        <f>F14</f>
        <v>1296727.27</v>
      </c>
      <c r="G13" s="24">
        <f t="shared" si="0"/>
        <v>94.91587232525772</v>
      </c>
    </row>
    <row r="14" spans="1:7" ht="21" customHeight="1">
      <c r="A14" s="3" t="s">
        <v>10</v>
      </c>
      <c r="B14" s="6" t="s">
        <v>29</v>
      </c>
      <c r="C14" s="16">
        <v>2453637.79</v>
      </c>
      <c r="D14" s="17">
        <v>1230800</v>
      </c>
      <c r="E14" s="14">
        <f t="shared" si="1"/>
        <v>50.16225316614479</v>
      </c>
      <c r="F14" s="17">
        <v>1296727.27</v>
      </c>
      <c r="G14" s="14">
        <f t="shared" si="0"/>
        <v>94.91587232525772</v>
      </c>
    </row>
    <row r="15" spans="1:7" ht="18.75" customHeight="1">
      <c r="A15" s="2" t="s">
        <v>11</v>
      </c>
      <c r="B15" s="7" t="s">
        <v>30</v>
      </c>
      <c r="C15" s="27">
        <f>C16</f>
        <v>2554158.79</v>
      </c>
      <c r="D15" s="15">
        <f>D16</f>
        <v>2260286.55</v>
      </c>
      <c r="E15" s="24">
        <f t="shared" si="1"/>
        <v>88.4943629522736</v>
      </c>
      <c r="F15" s="22">
        <f>F16</f>
        <v>2259131.73</v>
      </c>
      <c r="G15" s="24">
        <f t="shared" si="0"/>
        <v>100.0511178690762</v>
      </c>
    </row>
    <row r="16" spans="1:7" ht="19.5" customHeight="1">
      <c r="A16" s="3" t="s">
        <v>12</v>
      </c>
      <c r="B16" s="6" t="s">
        <v>31</v>
      </c>
      <c r="C16" s="16">
        <v>2554158.79</v>
      </c>
      <c r="D16" s="17">
        <v>2260286.55</v>
      </c>
      <c r="E16" s="14">
        <f t="shared" si="1"/>
        <v>88.4943629522736</v>
      </c>
      <c r="F16" s="17">
        <v>2259131.73</v>
      </c>
      <c r="G16" s="14">
        <f t="shared" si="0"/>
        <v>100.0511178690762</v>
      </c>
    </row>
    <row r="17" spans="1:7" ht="17.25" customHeight="1">
      <c r="A17" s="2" t="s">
        <v>13</v>
      </c>
      <c r="B17" s="7" t="s">
        <v>32</v>
      </c>
      <c r="C17" s="27">
        <f>C18</f>
        <v>10000</v>
      </c>
      <c r="D17" s="27">
        <f>D18</f>
        <v>0</v>
      </c>
      <c r="E17" s="24" t="s">
        <v>37</v>
      </c>
      <c r="F17" s="22">
        <f>F18</f>
        <v>20000</v>
      </c>
      <c r="G17" s="14">
        <f t="shared" si="0"/>
        <v>0</v>
      </c>
    </row>
    <row r="18" spans="1:7" ht="33" customHeight="1">
      <c r="A18" s="3" t="s">
        <v>14</v>
      </c>
      <c r="B18" s="7" t="s">
        <v>33</v>
      </c>
      <c r="C18" s="16">
        <v>10000</v>
      </c>
      <c r="D18" s="18">
        <v>0</v>
      </c>
      <c r="E18" s="14" t="s">
        <v>37</v>
      </c>
      <c r="F18" s="18">
        <v>20000</v>
      </c>
      <c r="G18" s="14">
        <f t="shared" si="0"/>
        <v>0</v>
      </c>
    </row>
    <row r="19" spans="1:7" ht="19.5" customHeight="1">
      <c r="A19" s="2" t="s">
        <v>15</v>
      </c>
      <c r="B19" s="7" t="s">
        <v>34</v>
      </c>
      <c r="C19" s="27">
        <f>C20</f>
        <v>3066801.73</v>
      </c>
      <c r="D19" s="27">
        <f>D20</f>
        <v>2279549.42</v>
      </c>
      <c r="E19" s="24">
        <f>D19/C19*100</f>
        <v>74.32985959610764</v>
      </c>
      <c r="F19" s="23">
        <f>F20</f>
        <v>1989362.83</v>
      </c>
      <c r="G19" s="24">
        <f>D19/F19*100</f>
        <v>114.58691122724957</v>
      </c>
    </row>
    <row r="20" spans="1:7" ht="16.5" customHeight="1">
      <c r="A20" s="3" t="s">
        <v>16</v>
      </c>
      <c r="B20" s="6" t="s">
        <v>35</v>
      </c>
      <c r="C20" s="16">
        <v>3066801.73</v>
      </c>
      <c r="D20" s="17">
        <v>2279549.42</v>
      </c>
      <c r="E20" s="14">
        <f>D20/C20*100</f>
        <v>74.32985959610764</v>
      </c>
      <c r="F20" s="17">
        <v>1989362.83</v>
      </c>
      <c r="G20" s="14">
        <f>D20/F20*100</f>
        <v>114.58691122724957</v>
      </c>
    </row>
    <row r="21" spans="1:7" ht="16.5" customHeight="1">
      <c r="A21" s="2" t="s">
        <v>17</v>
      </c>
      <c r="B21" s="4">
        <v>1000</v>
      </c>
      <c r="C21" s="27">
        <f>C22</f>
        <v>36000</v>
      </c>
      <c r="D21" s="27">
        <f>D22</f>
        <v>27000</v>
      </c>
      <c r="E21" s="24">
        <f>D21/C21*100</f>
        <v>75</v>
      </c>
      <c r="F21" s="22">
        <f>F22</f>
        <v>27000</v>
      </c>
      <c r="G21" s="14">
        <f>D21/F21*100</f>
        <v>100</v>
      </c>
    </row>
    <row r="22" spans="1:7" ht="18" customHeight="1">
      <c r="A22" s="3" t="s">
        <v>18</v>
      </c>
      <c r="B22" s="5">
        <v>1001</v>
      </c>
      <c r="C22" s="16">
        <v>36000</v>
      </c>
      <c r="D22" s="17">
        <v>27000</v>
      </c>
      <c r="E22" s="14">
        <f>D22/C22*100</f>
        <v>75</v>
      </c>
      <c r="F22" s="17">
        <v>27000</v>
      </c>
      <c r="G22" s="14">
        <f>D22/F22*100</f>
        <v>100</v>
      </c>
    </row>
    <row r="23" spans="1:7" ht="15.75">
      <c r="A23" s="21" t="s">
        <v>38</v>
      </c>
      <c r="B23" s="10"/>
      <c r="C23" s="20">
        <f>C5+C11+C13+C15+C17+C19+C21</f>
        <v>12314729.21</v>
      </c>
      <c r="D23" s="20">
        <f>D5+D11+D13+D15+D17+D19+D21</f>
        <v>8483003.98</v>
      </c>
      <c r="E23" s="24">
        <f>D23/C23*100</f>
        <v>68.88502244216217</v>
      </c>
      <c r="F23" s="23">
        <f>F5+F11+F13+F15+F17+F19+F21</f>
        <v>8079450.54</v>
      </c>
      <c r="G23" s="24">
        <f>D23/F23*100</f>
        <v>104.99481292696917</v>
      </c>
    </row>
  </sheetData>
  <sheetProtection/>
  <mergeCells count="8">
    <mergeCell ref="A1:I1"/>
    <mergeCell ref="F3:F4"/>
    <mergeCell ref="D3:D4"/>
    <mergeCell ref="E3:E4"/>
    <mergeCell ref="C3:C4"/>
    <mergeCell ref="G3:G4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Пользователь</cp:lastModifiedBy>
  <cp:lastPrinted>2018-10-22T16:51:29Z</cp:lastPrinted>
  <dcterms:created xsi:type="dcterms:W3CDTF">2018-10-22T16:39:15Z</dcterms:created>
  <dcterms:modified xsi:type="dcterms:W3CDTF">2023-10-09T07:05:38Z</dcterms:modified>
  <cp:category/>
  <cp:version/>
  <cp:contentType/>
  <cp:contentStatus/>
</cp:coreProperties>
</file>