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<sst xmlns="http://schemas.openxmlformats.org/spreadsheetml/2006/main" count="57" uniqueCount="49">
  <si>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</si>
  <si>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</si>
  <si>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</si>
  <si>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</si>
  <si>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</si>
  <si>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</si>
  <si>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</si>
  <si>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</si>
  <si>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</si>
  <si>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</si>
  <si>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</si>
  <si>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</si>
  <si>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</si>
  <si>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</si>
  <si>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</si>
  <si>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</si>
  <si>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</si>
  <si>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</si>
  <si>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</si>
  <si>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</si>
  <si>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Раздел, подраздел</t>
  </si>
  <si>
    <t>0100</t>
  </si>
  <si>
    <t>0102</t>
  </si>
  <si>
    <t>0104</t>
  </si>
  <si>
    <t>0105</t>
  </si>
  <si>
    <t>0106</t>
  </si>
  <si>
    <t>0111</t>
  </si>
  <si>
    <t>0113</t>
  </si>
  <si>
    <t>0200</t>
  </si>
  <si>
    <t>0203</t>
  </si>
  <si>
    <t>0400</t>
  </si>
  <si>
    <t>0409</t>
  </si>
  <si>
    <t>0500</t>
  </si>
  <si>
    <t>0503</t>
  </si>
  <si>
    <t>0700</t>
  </si>
  <si>
    <t>0705</t>
  </si>
  <si>
    <t>0800</t>
  </si>
  <si>
    <t>0801</t>
  </si>
  <si>
    <t>% 
исполнения</t>
  </si>
  <si>
    <t>520 800,00</t>
  </si>
  <si>
    <t>22 900,00</t>
  </si>
  <si>
    <t>-</t>
  </si>
  <si>
    <t>Итого:</t>
  </si>
  <si>
    <t>Исполнение бюджета Сеготского сельского поселения по расходам в разрезе разделов и подразделов классификации расходов за 9 месяцев 2019 года</t>
  </si>
  <si>
    <t>Утверждено 
на 2019 год</t>
  </si>
  <si>
    <t>Исполнено
 за 9 месяцев  2019 года</t>
  </si>
  <si>
    <t>Исполнено 
за 9 месяцев 2018года</t>
  </si>
  <si>
    <t>Уровень изменений 
по сравнению с 
соответствующим периодом 2018 года</t>
  </si>
  <si>
    <t>свыше 200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</si>
</sst>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3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top" wrapText="1"/>
    </xf>
    <xf numFmtId="172" fontId="38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 vertical="top"/>
    </xf>
    <xf numFmtId="172" fontId="38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top"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 vertical="top"/>
    </xf>
    <xf numFmtId="172" fontId="39" fillId="0" borderId="10" xfId="0" applyNumberFormat="1" applyFont="1" applyBorder="1" applyAlignment="1">
      <alignment horizontal="center" vertical="top"/>
    </xf>
    <xf numFmtId="2" fontId="37" fillId="0" borderId="10" xfId="0" applyNumberFormat="1" applyFont="1" applyBorder="1" applyAlignment="1">
      <alignment horizontal="center" vertical="top" wrapText="1"/>
    </xf>
    <xf numFmtId="2" fontId="36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53.421875" style="0" customWidth="1"/>
    <col min="2" max="2" width="12.00390625" style="0" customWidth="1"/>
    <col min="3" max="3" width="17.00390625" style="0" customWidth="1"/>
    <col min="4" max="4" width="13.57421875" style="0" customWidth="1"/>
    <col min="5" max="5" width="15.7109375" style="0" customWidth="1"/>
    <col min="6" max="6" width="16.00390625" style="0" customWidth="1"/>
    <col min="7" max="7" width="22.28125" style="0" customWidth="1"/>
  </cols>
  <sheetData>
    <row r="1" spans="1:9" ht="15.75">
      <c r="A1" s="32" t="s">
        <v>43</v>
      </c>
      <c r="B1" s="32"/>
      <c r="C1" s="32"/>
      <c r="D1" s="32"/>
      <c r="E1" s="32"/>
      <c r="F1" s="32"/>
      <c r="G1" s="32"/>
      <c r="H1" s="32"/>
      <c r="I1" s="32"/>
    </row>
    <row r="3" spans="1:7" ht="15">
      <c r="A3" s="37" t="s">
        <v>0</v>
      </c>
      <c r="B3" s="37" t="s">
        <v>20</v>
      </c>
      <c r="C3" s="35" t="s">
        <v>44</v>
      </c>
      <c r="D3" s="35" t="s">
        <v>45</v>
      </c>
      <c r="E3" s="35" t="s">
        <v>38</v>
      </c>
      <c r="F3" s="33" t="s">
        <v>46</v>
      </c>
      <c r="G3" s="35" t="s">
        <v>47</v>
      </c>
    </row>
    <row r="4" spans="1:7" ht="54.75" customHeight="1">
      <c r="A4" s="37"/>
      <c r="B4" s="37"/>
      <c r="C4" s="36"/>
      <c r="D4" s="36"/>
      <c r="E4" s="36"/>
      <c r="F4" s="34"/>
      <c r="G4" s="36"/>
    </row>
    <row r="5" spans="1:7" ht="19.5" customHeight="1">
      <c r="A5" s="1" t="s">
        <v>1</v>
      </c>
      <c r="B5" s="7" t="s">
        <v>21</v>
      </c>
      <c r="C5" s="22">
        <v>3203634</v>
      </c>
      <c r="D5" s="23">
        <v>1914302.45</v>
      </c>
      <c r="E5" s="27">
        <f>D5/C5*100</f>
        <v>59.754093320273164</v>
      </c>
      <c r="F5" s="26">
        <f>F6+F7+F8+F9+F10+F11</f>
        <v>1941711.82</v>
      </c>
      <c r="G5" s="27">
        <f>D5/F5*100</f>
        <v>98.58839145347531</v>
      </c>
    </row>
    <row r="6" spans="1:7" ht="48" customHeight="1">
      <c r="A6" s="3" t="s">
        <v>2</v>
      </c>
      <c r="B6" s="6" t="s">
        <v>22</v>
      </c>
      <c r="C6" s="31" t="s">
        <v>39</v>
      </c>
      <c r="D6" s="20">
        <v>301619.81</v>
      </c>
      <c r="E6" s="16">
        <v>57.9</v>
      </c>
      <c r="F6" s="20">
        <v>369304.48</v>
      </c>
      <c r="G6" s="16">
        <f>D6/F6*100</f>
        <v>81.67239400940926</v>
      </c>
    </row>
    <row r="7" spans="1:7" s="8" customFormat="1" ht="64.5" customHeight="1">
      <c r="A7" s="9" t="s">
        <v>3</v>
      </c>
      <c r="B7" s="15" t="s">
        <v>23</v>
      </c>
      <c r="C7" s="18">
        <v>2215234</v>
      </c>
      <c r="D7" s="20">
        <v>1480873.64</v>
      </c>
      <c r="E7" s="16">
        <f>D7/C7*100</f>
        <v>66.84953553439502</v>
      </c>
      <c r="F7" s="20">
        <v>1408163.75</v>
      </c>
      <c r="G7" s="16">
        <f aca="true" t="shared" si="0" ref="G7:G17">D7/F7*100</f>
        <v>105.16345417924585</v>
      </c>
    </row>
    <row r="8" spans="1:7" s="11" customFormat="1" ht="18" customHeight="1">
      <c r="A8" s="17" t="s">
        <v>4</v>
      </c>
      <c r="B8" s="15" t="s">
        <v>24</v>
      </c>
      <c r="C8" s="28">
        <v>164</v>
      </c>
      <c r="D8" s="20">
        <v>0</v>
      </c>
      <c r="E8" s="30" t="s">
        <v>41</v>
      </c>
      <c r="F8" s="20">
        <v>768</v>
      </c>
      <c r="G8" s="16" t="s">
        <v>41</v>
      </c>
    </row>
    <row r="9" spans="1:7" ht="51.75" customHeight="1">
      <c r="A9" s="3" t="s">
        <v>5</v>
      </c>
      <c r="B9" s="6" t="s">
        <v>25</v>
      </c>
      <c r="C9" s="31" t="s">
        <v>40</v>
      </c>
      <c r="D9" s="20">
        <v>17173</v>
      </c>
      <c r="E9" s="16">
        <v>75</v>
      </c>
      <c r="F9" s="20">
        <v>17173</v>
      </c>
      <c r="G9" s="16">
        <f t="shared" si="0"/>
        <v>100</v>
      </c>
    </row>
    <row r="10" spans="1:7" ht="14.25" customHeight="1">
      <c r="A10" s="3" t="s">
        <v>6</v>
      </c>
      <c r="B10" s="6" t="s">
        <v>26</v>
      </c>
      <c r="C10" s="18">
        <v>50000</v>
      </c>
      <c r="D10" s="21">
        <v>0</v>
      </c>
      <c r="E10" s="13" t="s">
        <v>41</v>
      </c>
      <c r="F10" s="21">
        <v>0</v>
      </c>
      <c r="G10" s="16" t="s">
        <v>41</v>
      </c>
    </row>
    <row r="11" spans="1:7" ht="21.75" customHeight="1">
      <c r="A11" s="3" t="s">
        <v>7</v>
      </c>
      <c r="B11" s="6" t="s">
        <v>27</v>
      </c>
      <c r="C11" s="18">
        <v>394536</v>
      </c>
      <c r="D11" s="20">
        <v>114636</v>
      </c>
      <c r="E11" s="16">
        <f>D11/C11*100</f>
        <v>29.055903643773952</v>
      </c>
      <c r="F11" s="20">
        <v>146302.59</v>
      </c>
      <c r="G11" s="16">
        <f>D11/F11*100</f>
        <v>78.35541394038205</v>
      </c>
    </row>
    <row r="12" spans="1:7" ht="17.25" customHeight="1">
      <c r="A12" s="2" t="s">
        <v>8</v>
      </c>
      <c r="B12" s="7" t="s">
        <v>28</v>
      </c>
      <c r="C12" s="29">
        <f>C13</f>
        <v>80220</v>
      </c>
      <c r="D12" s="29">
        <f>D13</f>
        <v>52165.59</v>
      </c>
      <c r="E12" s="27">
        <f aca="true" t="shared" si="1" ref="E12:E24">D12/C12*100</f>
        <v>65.02816005983544</v>
      </c>
      <c r="F12" s="25">
        <f>F13</f>
        <v>45202.94</v>
      </c>
      <c r="G12" s="27">
        <f t="shared" si="0"/>
        <v>115.4030910378838</v>
      </c>
    </row>
    <row r="13" spans="1:7" ht="19.5" customHeight="1">
      <c r="A13" s="3" t="s">
        <v>9</v>
      </c>
      <c r="B13" s="6" t="s">
        <v>29</v>
      </c>
      <c r="C13" s="18">
        <v>80220</v>
      </c>
      <c r="D13" s="19">
        <v>52165.59</v>
      </c>
      <c r="E13" s="16">
        <f t="shared" si="1"/>
        <v>65.02816005983544</v>
      </c>
      <c r="F13" s="19">
        <v>45202.94</v>
      </c>
      <c r="G13" s="16">
        <f t="shared" si="0"/>
        <v>115.4030910378838</v>
      </c>
    </row>
    <row r="14" spans="1:7" ht="18.75" customHeight="1">
      <c r="A14" s="2" t="s">
        <v>10</v>
      </c>
      <c r="B14" s="7" t="s">
        <v>30</v>
      </c>
      <c r="C14" s="12">
        <f>C15</f>
        <v>1972164.11</v>
      </c>
      <c r="D14" s="12">
        <f>D15</f>
        <v>670049.15</v>
      </c>
      <c r="E14" s="27">
        <f t="shared" si="1"/>
        <v>33.97532419348205</v>
      </c>
      <c r="F14" s="25">
        <f>F15</f>
        <v>368300</v>
      </c>
      <c r="G14" s="27">
        <f t="shared" si="0"/>
        <v>181.93026065707306</v>
      </c>
    </row>
    <row r="15" spans="1:7" ht="21" customHeight="1">
      <c r="A15" s="3" t="s">
        <v>11</v>
      </c>
      <c r="B15" s="6" t="s">
        <v>31</v>
      </c>
      <c r="C15" s="18">
        <v>1972164.11</v>
      </c>
      <c r="D15" s="19">
        <v>670049.15</v>
      </c>
      <c r="E15" s="16">
        <f t="shared" si="1"/>
        <v>33.97532419348205</v>
      </c>
      <c r="F15" s="19">
        <v>368300</v>
      </c>
      <c r="G15" s="16">
        <f t="shared" si="0"/>
        <v>181.93026065707306</v>
      </c>
    </row>
    <row r="16" spans="1:7" ht="18.75" customHeight="1">
      <c r="A16" s="2" t="s">
        <v>12</v>
      </c>
      <c r="B16" s="7" t="s">
        <v>32</v>
      </c>
      <c r="C16" s="29">
        <f>C17</f>
        <v>1942000</v>
      </c>
      <c r="D16" s="29">
        <f>D17</f>
        <v>1543094.89</v>
      </c>
      <c r="E16" s="27">
        <f t="shared" si="1"/>
        <v>79.45905715756952</v>
      </c>
      <c r="F16" s="14">
        <f>F17</f>
        <v>562170.54</v>
      </c>
      <c r="G16" s="27" t="s">
        <v>48</v>
      </c>
    </row>
    <row r="17" spans="1:7" ht="19.5" customHeight="1">
      <c r="A17" s="3" t="s">
        <v>13</v>
      </c>
      <c r="B17" s="6" t="s">
        <v>33</v>
      </c>
      <c r="C17" s="18">
        <v>1942000</v>
      </c>
      <c r="D17" s="19">
        <v>1543094.89</v>
      </c>
      <c r="E17" s="16">
        <f t="shared" si="1"/>
        <v>79.45905715756952</v>
      </c>
      <c r="F17" s="19">
        <v>562170.54</v>
      </c>
      <c r="G17" s="16" t="s">
        <v>48</v>
      </c>
    </row>
    <row r="18" spans="1:7" ht="17.25" customHeight="1">
      <c r="A18" s="2" t="s">
        <v>14</v>
      </c>
      <c r="B18" s="7" t="s">
        <v>34</v>
      </c>
      <c r="C18" s="29">
        <f>C19</f>
        <v>7000</v>
      </c>
      <c r="D18" s="29">
        <f>D19</f>
        <v>5000</v>
      </c>
      <c r="E18" s="27">
        <f t="shared" si="1"/>
        <v>71.42857142857143</v>
      </c>
      <c r="F18" s="25">
        <f>F19</f>
        <v>5500</v>
      </c>
      <c r="G18" s="16">
        <f aca="true" t="shared" si="2" ref="G18:G24">D18/F18*100</f>
        <v>90.9090909090909</v>
      </c>
    </row>
    <row r="19" spans="1:7" ht="33" customHeight="1">
      <c r="A19" s="3" t="s">
        <v>15</v>
      </c>
      <c r="B19" s="7" t="s">
        <v>35</v>
      </c>
      <c r="C19" s="18">
        <v>7000</v>
      </c>
      <c r="D19" s="28">
        <v>5000</v>
      </c>
      <c r="E19" s="16">
        <f t="shared" si="1"/>
        <v>71.42857142857143</v>
      </c>
      <c r="F19" s="28">
        <v>5500</v>
      </c>
      <c r="G19" s="16">
        <f t="shared" si="2"/>
        <v>90.9090909090909</v>
      </c>
    </row>
    <row r="20" spans="1:7" ht="19.5" customHeight="1">
      <c r="A20" s="2" t="s">
        <v>16</v>
      </c>
      <c r="B20" s="7" t="s">
        <v>36</v>
      </c>
      <c r="C20" s="29">
        <f>C21</f>
        <v>2575200</v>
      </c>
      <c r="D20" s="29">
        <f>D21</f>
        <v>1763054.03</v>
      </c>
      <c r="E20" s="27">
        <f t="shared" si="1"/>
        <v>68.46280017086052</v>
      </c>
      <c r="F20" s="26">
        <f>F21</f>
        <v>2651275.5</v>
      </c>
      <c r="G20" s="27">
        <f t="shared" si="2"/>
        <v>66.49833372654031</v>
      </c>
    </row>
    <row r="21" spans="1:7" ht="16.5" customHeight="1">
      <c r="A21" s="3" t="s">
        <v>17</v>
      </c>
      <c r="B21" s="6" t="s">
        <v>37</v>
      </c>
      <c r="C21" s="18">
        <v>2575200</v>
      </c>
      <c r="D21" s="19">
        <v>1763054.03</v>
      </c>
      <c r="E21" s="16">
        <f t="shared" si="1"/>
        <v>68.46280017086052</v>
      </c>
      <c r="F21" s="19">
        <v>2651275.5</v>
      </c>
      <c r="G21" s="16">
        <f t="shared" si="2"/>
        <v>66.49833372654031</v>
      </c>
    </row>
    <row r="22" spans="1:7" ht="16.5" customHeight="1">
      <c r="A22" s="2" t="s">
        <v>18</v>
      </c>
      <c r="B22" s="4">
        <v>1000</v>
      </c>
      <c r="C22" s="29">
        <f>C23</f>
        <v>29300</v>
      </c>
      <c r="D22" s="29">
        <f>D23</f>
        <v>0</v>
      </c>
      <c r="E22" s="16" t="s">
        <v>41</v>
      </c>
      <c r="F22" s="14">
        <f>F23</f>
        <v>32778.9</v>
      </c>
      <c r="G22" s="27" t="s">
        <v>41</v>
      </c>
    </row>
    <row r="23" spans="1:7" ht="18" customHeight="1">
      <c r="A23" s="3" t="s">
        <v>19</v>
      </c>
      <c r="B23" s="5">
        <v>1001</v>
      </c>
      <c r="C23" s="18">
        <v>29300</v>
      </c>
      <c r="D23" s="19">
        <v>0</v>
      </c>
      <c r="E23" s="16" t="s">
        <v>41</v>
      </c>
      <c r="F23" s="19">
        <v>32778.9</v>
      </c>
      <c r="G23" s="16" t="s">
        <v>41</v>
      </c>
    </row>
    <row r="24" spans="1:7" ht="15.75">
      <c r="A24" s="24" t="s">
        <v>42</v>
      </c>
      <c r="B24" s="10"/>
      <c r="C24" s="22">
        <f>C5+C12+C14+C16+C18+C20+C22</f>
        <v>9809518.11</v>
      </c>
      <c r="D24" s="22">
        <f>D5+D12+D14+D16+D18+D20+D22</f>
        <v>5947666.11</v>
      </c>
      <c r="E24" s="27">
        <f t="shared" si="1"/>
        <v>60.63158295142799</v>
      </c>
      <c r="F24" s="26">
        <f>F5+F12+F14+F16+F18+F20+F22</f>
        <v>5606939.7</v>
      </c>
      <c r="G24" s="27">
        <f t="shared" si="2"/>
        <v>106.07686952652622</v>
      </c>
    </row>
  </sheetData>
  <sheetProtection/>
  <mergeCells count="8">
    <mergeCell ref="A1:I1"/>
    <mergeCell ref="F3:F4"/>
    <mergeCell ref="D3:D4"/>
    <mergeCell ref="E3:E4"/>
    <mergeCell ref="C3:C4"/>
    <mergeCell ref="G3:G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Legion</cp:lastModifiedBy>
  <cp:lastPrinted>2018-10-22T16:51:29Z</cp:lastPrinted>
  <dcterms:created xsi:type="dcterms:W3CDTF">2018-10-22T16:39:15Z</dcterms:created>
  <dcterms:modified xsi:type="dcterms:W3CDTF">2019-10-09T17:53:20Z</dcterms:modified>
  <cp:category/>
  <cp:version/>
  <cp:contentType/>
  <cp:contentStatus/>
</cp:coreProperties>
</file>