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<sst xmlns="http://schemas.openxmlformats.org/spreadsheetml/2006/main" count="28" uniqueCount="28">
  <si>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</si>
  <si>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0100000</t>
  </si>
  <si>
    <t>0200000</t>
  </si>
  <si>
    <t>0400000</t>
  </si>
  <si>
    <t>ИТОГО: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</si>
  <si>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</si>
  <si>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</si>
  <si>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</si>
  <si>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</si>
  <si>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</si>
  <si>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</si>
  <si>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</si>
  <si>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</si>
  <si>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</si>
  <si>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Код целевой статьи расходов бюджета поселения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</si>
  <si>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</si>
  <si>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Муниципальная программа Сеготского сельского поселения "Благоустройство Сеготского сельского поселения"</t>
  </si>
  <si>
    <t>Муниципальная программа Сеготского сельского поселения "Забота и внимание"</t>
  </si>
  <si>
    <t>Расходы бюджета Сеготского сельского  поселения на реализацию муниципальных программ Сеготского сельского поселения на 2019 год и на плановый период 2020 и 2021 годов в сравнении с исполнением за 2017 год и ожидаемым исполнением за 2018 год</t>
  </si>
  <si>
    <t>Исполнено за 2017 год</t>
  </si>
  <si>
    <t>Ожидаемое исполнение за 2018год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</si>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</sst>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/>
      <protection/>
    </xf>
    <xf numFmtId="0" fontId="30" fillId="16" borderId="1">
      <alignment/>
      <protection/>
    </xf>
    <xf numFmtId="0" fontId="30" fillId="0" borderId="0">
      <alignment horizontal="right"/>
      <protection/>
    </xf>
    <xf numFmtId="0" fontId="30" fillId="0" borderId="2">
      <alignment horizontal="center" vertical="center" wrapText="1"/>
      <protection/>
    </xf>
    <xf numFmtId="0" fontId="30" fillId="16" borderId="1">
      <alignment/>
      <protection/>
    </xf>
    <xf numFmtId="0" fontId="30" fillId="16" borderId="3">
      <alignment/>
      <protection/>
    </xf>
    <xf numFmtId="0" fontId="30" fillId="0" borderId="2">
      <alignment horizontal="center" vertical="center" wrapText="1"/>
      <protection/>
    </xf>
    <xf numFmtId="0" fontId="30" fillId="16" borderId="0">
      <alignment shrinkToFit="1"/>
      <protection/>
    </xf>
    <xf numFmtId="0" fontId="30" fillId="16" borderId="4">
      <alignment/>
      <protection/>
    </xf>
    <xf numFmtId="0" fontId="32" fillId="0" borderId="3">
      <alignment horizontal="right"/>
      <protection/>
    </xf>
    <xf numFmtId="49" fontId="30" fillId="0" borderId="2">
      <alignment vertical="top" wrapText="1"/>
      <protection/>
    </xf>
    <xf numFmtId="4" fontId="32" fillId="17" borderId="3">
      <alignment horizontal="right" vertical="top" shrinkToFit="1"/>
      <protection/>
    </xf>
    <xf numFmtId="49" fontId="30" fillId="0" borderId="2">
      <alignment horizontal="center" vertical="top" shrinkToFit="1"/>
      <protection/>
    </xf>
    <xf numFmtId="4" fontId="32" fillId="18" borderId="3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30" fillId="0" borderId="0">
      <alignment/>
      <protection/>
    </xf>
    <xf numFmtId="0" fontId="30" fillId="16" borderId="3">
      <alignment/>
      <protection/>
    </xf>
    <xf numFmtId="0" fontId="30" fillId="0" borderId="0">
      <alignment horizontal="left" wrapText="1"/>
      <protection/>
    </xf>
    <xf numFmtId="0" fontId="30" fillId="16" borderId="3">
      <alignment shrinkToFit="1"/>
      <protection/>
    </xf>
    <xf numFmtId="0" fontId="32" fillId="0" borderId="2">
      <alignment vertical="top" wrapText="1"/>
      <protection/>
    </xf>
    <xf numFmtId="0" fontId="32" fillId="0" borderId="3">
      <alignment horizontal="right"/>
      <protection/>
    </xf>
    <xf numFmtId="49" fontId="30" fillId="0" borderId="2">
      <alignment horizontal="center" vertical="top" shrinkToFit="1"/>
      <protection/>
    </xf>
    <xf numFmtId="4" fontId="32" fillId="17" borderId="3">
      <alignment horizontal="right" vertical="top" shrinkToFit="1"/>
      <protection/>
    </xf>
    <xf numFmtId="4" fontId="32" fillId="17" borderId="2">
      <alignment horizontal="right" vertical="top" shrinkToFit="1"/>
      <protection/>
    </xf>
    <xf numFmtId="0" fontId="30" fillId="0" borderId="0">
      <alignment horizontal="left" wrapText="1"/>
      <protection/>
    </xf>
    <xf numFmtId="4" fontId="32" fillId="18" borderId="2">
      <alignment horizontal="right" vertical="top" shrinkToFit="1"/>
      <protection/>
    </xf>
    <xf numFmtId="0" fontId="32" fillId="0" borderId="2">
      <alignment vertical="top" wrapText="1"/>
      <protection/>
    </xf>
    <xf numFmtId="0" fontId="30" fillId="16" borderId="4">
      <alignment/>
      <protection/>
    </xf>
    <xf numFmtId="4" fontId="32" fillId="17" borderId="2">
      <alignment horizontal="right" vertical="top" shrinkToFit="1"/>
      <protection/>
    </xf>
    <xf numFmtId="0" fontId="30" fillId="16" borderId="4">
      <alignment horizontal="center"/>
      <protection/>
    </xf>
    <xf numFmtId="4" fontId="32" fillId="18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0" fillId="16" borderId="4">
      <alignment horizontal="center"/>
      <protection/>
    </xf>
    <xf numFmtId="49" fontId="30" fillId="0" borderId="2">
      <alignment vertical="top" wrapText="1"/>
      <protection/>
    </xf>
    <xf numFmtId="0" fontId="30" fillId="16" borderId="4">
      <alignment horizontal="left"/>
      <protection/>
    </xf>
    <xf numFmtId="4" fontId="30" fillId="0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30" fillId="16" borderId="3">
      <alignment horizontal="center"/>
      <protection/>
    </xf>
    <xf numFmtId="0" fontId="30" fillId="16" borderId="3">
      <alignment horizontal="left"/>
      <protection/>
    </xf>
    <xf numFmtId="4" fontId="32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34" fillId="0" borderId="14" xfId="61" applyNumberFormat="1" applyFont="1" applyBorder="1" applyAlignment="1" applyProtection="1">
      <alignment horizontal="justify" vertical="center" wrapText="1"/>
      <protection locked="0"/>
    </xf>
    <xf numFmtId="4" fontId="23" fillId="0" borderId="14" xfId="0" applyNumberFormat="1" applyFont="1" applyFill="1" applyBorder="1" applyAlignment="1">
      <alignment vertical="center" wrapText="1"/>
    </xf>
    <xf numFmtId="4" fontId="21" fillId="0" borderId="14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2"/>
  <sheetViews>
    <sheetView tabSelected="1" zoomScale="90" zoomScaleNormal="90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12</v>
      </c>
      <c r="N2" s="7"/>
      <c r="O2" s="7"/>
      <c r="P2" s="7"/>
    </row>
    <row r="3" spans="1:16" s="1" customFormat="1" ht="84" customHeight="1">
      <c r="A3" s="10" t="s">
        <v>0</v>
      </c>
      <c r="B3" s="11" t="s">
        <v>14</v>
      </c>
      <c r="C3" s="12" t="s">
        <v>19</v>
      </c>
      <c r="D3" s="13" t="s">
        <v>20</v>
      </c>
      <c r="E3" s="14" t="s">
        <v>5</v>
      </c>
      <c r="F3" s="14" t="s">
        <v>21</v>
      </c>
      <c r="G3" s="14" t="s">
        <v>22</v>
      </c>
      <c r="H3" s="14" t="s">
        <v>13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6</v>
      </c>
      <c r="G4" s="20" t="s">
        <v>7</v>
      </c>
      <c r="H4" s="20">
        <v>8</v>
      </c>
      <c r="I4" s="21" t="s">
        <v>8</v>
      </c>
      <c r="J4" s="20" t="s">
        <v>9</v>
      </c>
      <c r="K4" s="20">
        <v>11</v>
      </c>
      <c r="L4" s="21" t="s">
        <v>10</v>
      </c>
      <c r="M4" s="20" t="s">
        <v>11</v>
      </c>
      <c r="N4" s="15"/>
      <c r="O4" s="15"/>
      <c r="P4" s="15"/>
    </row>
    <row r="5" spans="1:16" s="6" customFormat="1" ht="63">
      <c r="A5" s="32" t="s">
        <v>15</v>
      </c>
      <c r="B5" s="22" t="s">
        <v>1</v>
      </c>
      <c r="C5" s="30">
        <v>244.4</v>
      </c>
      <c r="D5" s="24">
        <v>436.8</v>
      </c>
      <c r="E5" s="33">
        <v>567.84</v>
      </c>
      <c r="F5" s="25">
        <f>E5/C5</f>
        <v>2.323404255319149</v>
      </c>
      <c r="G5" s="25">
        <f>E5/D5</f>
        <v>1.3</v>
      </c>
      <c r="H5" s="35">
        <v>567.84</v>
      </c>
      <c r="I5" s="25">
        <f>H5/C5</f>
        <v>2.323404255319149</v>
      </c>
      <c r="J5" s="25">
        <f>H5/D5</f>
        <v>1.3</v>
      </c>
      <c r="K5" s="35">
        <v>567.84</v>
      </c>
      <c r="L5" s="25">
        <f>K5/C5</f>
        <v>2.323404255319149</v>
      </c>
      <c r="M5" s="25">
        <f>K5/D5</f>
        <v>1.3</v>
      </c>
      <c r="N5" s="15"/>
      <c r="O5" s="15"/>
      <c r="P5" s="15"/>
    </row>
    <row r="6" spans="1:16" s="6" customFormat="1" ht="47.25">
      <c r="A6" s="32" t="s">
        <v>16</v>
      </c>
      <c r="B6" s="26" t="s">
        <v>2</v>
      </c>
      <c r="C6" s="30">
        <v>1639.3</v>
      </c>
      <c r="D6" s="24">
        <v>1007.4</v>
      </c>
      <c r="E6" s="24">
        <v>1567.3</v>
      </c>
      <c r="F6" s="25">
        <f>E6/C6</f>
        <v>0.9560788141279815</v>
      </c>
      <c r="G6" s="25">
        <f>E6/D6</f>
        <v>1.5557871749056977</v>
      </c>
      <c r="H6" s="23">
        <v>1217.3</v>
      </c>
      <c r="I6" s="25">
        <f>H6/C6</f>
        <v>0.7425730494723357</v>
      </c>
      <c r="J6" s="25">
        <f>H6/D6</f>
        <v>1.208358149692277</v>
      </c>
      <c r="K6" s="23">
        <v>1167.3</v>
      </c>
      <c r="L6" s="25">
        <f>K6/C6</f>
        <v>0.7120722259501007</v>
      </c>
      <c r="M6" s="25">
        <f>K6/D6</f>
        <v>1.1587254318046456</v>
      </c>
      <c r="N6" s="15"/>
      <c r="O6" s="15"/>
      <c r="P6" s="15"/>
    </row>
    <row r="7" spans="1:16" s="6" customFormat="1" ht="31.5">
      <c r="A7" s="32" t="s">
        <v>17</v>
      </c>
      <c r="B7" s="26" t="s">
        <v>3</v>
      </c>
      <c r="C7" s="30">
        <v>36.2</v>
      </c>
      <c r="D7" s="24">
        <v>31.1</v>
      </c>
      <c r="E7" s="24">
        <v>36</v>
      </c>
      <c r="F7" s="25">
        <f>E7/C7</f>
        <v>0.9944751381215469</v>
      </c>
      <c r="G7" s="25">
        <f>E7/D7</f>
        <v>1.157556270096463</v>
      </c>
      <c r="H7" s="23">
        <v>36</v>
      </c>
      <c r="I7" s="25">
        <f>H7/C7</f>
        <v>0.9944751381215469</v>
      </c>
      <c r="J7" s="25">
        <f>H7/D7</f>
        <v>1.157556270096463</v>
      </c>
      <c r="K7" s="23">
        <v>36</v>
      </c>
      <c r="L7" s="25">
        <f>K7/C7</f>
        <v>0.9944751381215469</v>
      </c>
      <c r="M7" s="25">
        <f>K7/D7</f>
        <v>1.157556270096463</v>
      </c>
      <c r="N7" s="15"/>
      <c r="O7" s="15"/>
      <c r="P7" s="15"/>
    </row>
    <row r="8" spans="1:22" s="2" customFormat="1" ht="34.5" customHeight="1">
      <c r="A8" s="37" t="s">
        <v>4</v>
      </c>
      <c r="B8" s="38"/>
      <c r="C8" s="31">
        <f>C5+C6+C7</f>
        <v>1919.9</v>
      </c>
      <c r="D8" s="27">
        <f>SUM(D5:D7)</f>
        <v>1475.3</v>
      </c>
      <c r="E8" s="34">
        <f>SUM(E5:E7)</f>
        <v>2171.14</v>
      </c>
      <c r="F8" s="28">
        <f>E8/C8</f>
        <v>1.1308609823428302</v>
      </c>
      <c r="G8" s="28">
        <f>E8/D8</f>
        <v>1.4716600013556564</v>
      </c>
      <c r="H8" s="34">
        <f>SUM(H5:H7)</f>
        <v>1821.1399999999999</v>
      </c>
      <c r="I8" s="28">
        <f>H8/C8</f>
        <v>0.9485598208240011</v>
      </c>
      <c r="J8" s="28">
        <f>H8/D8</f>
        <v>1.2344201179421135</v>
      </c>
      <c r="K8" s="34">
        <f>SUM(K5:K7)</f>
        <v>1771.1399999999999</v>
      </c>
      <c r="L8" s="28">
        <f>K8/C8</f>
        <v>0.9225167977498827</v>
      </c>
      <c r="M8" s="28">
        <f>K8/D8</f>
        <v>1.200528706025893</v>
      </c>
      <c r="N8" s="15"/>
      <c r="O8" s="15"/>
      <c r="P8" s="15"/>
      <c r="Q8" s="6"/>
      <c r="R8" s="6"/>
      <c r="S8" s="6"/>
      <c r="T8" s="6"/>
      <c r="U8" s="6"/>
      <c r="V8" s="6"/>
    </row>
    <row r="9" spans="1:16" s="2" customFormat="1" ht="18.75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8.75">
      <c r="A10" s="7"/>
      <c r="B10" s="8"/>
      <c r="C10" s="8"/>
      <c r="D10" s="29"/>
      <c r="E10" s="2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3" s="2" customFormat="1" ht="18.75">
      <c r="B17" s="5"/>
      <c r="C17" s="5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1:3" ht="18.75">
      <c r="A2180" s="2"/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</sheetData>
  <sheetProtection/>
  <mergeCells count="2">
    <mergeCell ref="A1:M1"/>
    <mergeCell ref="A8:B8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Legion</cp:lastModifiedBy>
  <cp:lastPrinted>2017-11-07T17:38:57Z</cp:lastPrinted>
  <dcterms:created xsi:type="dcterms:W3CDTF">2014-03-24T07:39:29Z</dcterms:created>
  <dcterms:modified xsi:type="dcterms:W3CDTF">2018-12-23T15:47:32Z</dcterms:modified>
  <cp:category/>
  <cp:version/>
  <cp:contentType/>
  <cp:contentStatus/>
</cp:coreProperties>
</file>